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9885" windowHeight="3285" activeTab="1"/>
  </bookViews>
  <sheets>
    <sheet name="IS" sheetId="1" r:id="rId1"/>
    <sheet name="BS" sheetId="2" r:id="rId2"/>
    <sheet name="CS" sheetId="3" r:id="rId3"/>
    <sheet name="CIE" sheetId="4" r:id="rId4"/>
  </sheets>
  <definedNames>
    <definedName name="_xlnm.Print_Area" localSheetId="0">'IS'!$A$2:$H$62</definedName>
  </definedNames>
  <calcPr fullCalcOnLoad="1"/>
</workbook>
</file>

<file path=xl/sharedStrings.xml><?xml version="1.0" encoding="utf-8"?>
<sst xmlns="http://schemas.openxmlformats.org/spreadsheetml/2006/main" count="246" uniqueCount="129">
  <si>
    <t>TAFI INDUSTRIES BERHAD</t>
  </si>
  <si>
    <t>(Company No. 640935-P)</t>
  </si>
  <si>
    <t>(The figures have not been audited)</t>
  </si>
  <si>
    <t>Current Year</t>
  </si>
  <si>
    <t>Quarter</t>
  </si>
  <si>
    <t>RM'000</t>
  </si>
  <si>
    <t>Preceding Year</t>
  </si>
  <si>
    <t>Corresponding</t>
  </si>
  <si>
    <t xml:space="preserve">            Individual Quarter</t>
  </si>
  <si>
    <t xml:space="preserve">          Cumulative Quarter</t>
  </si>
  <si>
    <t>Revenue</t>
  </si>
  <si>
    <t>Operating expenses</t>
  </si>
  <si>
    <t>Cost of sales</t>
  </si>
  <si>
    <t>Gross profit</t>
  </si>
  <si>
    <t>Profit from operations</t>
  </si>
  <si>
    <t>Finance cost</t>
  </si>
  <si>
    <t>Profit before taxation</t>
  </si>
  <si>
    <t>Taxation</t>
  </si>
  <si>
    <t>Profit after taxation</t>
  </si>
  <si>
    <t>Profit for the period</t>
  </si>
  <si>
    <t>Diluted earnings per share (sen)</t>
  </si>
  <si>
    <t>N/A - Not Available</t>
  </si>
  <si>
    <t>N/A</t>
  </si>
  <si>
    <t>As At End</t>
  </si>
  <si>
    <t>Of Current</t>
  </si>
  <si>
    <t>As At</t>
  </si>
  <si>
    <t>Preceding</t>
  </si>
  <si>
    <t>Financial</t>
  </si>
  <si>
    <t>Property, plant and equipment</t>
  </si>
  <si>
    <t>Current assets</t>
  </si>
  <si>
    <t>Inventories</t>
  </si>
  <si>
    <t>Trade receivables</t>
  </si>
  <si>
    <t>Other receivables</t>
  </si>
  <si>
    <t>Current Liabilities</t>
  </si>
  <si>
    <t>Other payables</t>
  </si>
  <si>
    <t>Trade payables</t>
  </si>
  <si>
    <t>Short term borrowings</t>
  </si>
  <si>
    <t>Net current assets / (liabilities)</t>
  </si>
  <si>
    <t>Share capital</t>
  </si>
  <si>
    <t>Share premium</t>
  </si>
  <si>
    <t>Shareholders' fund</t>
  </si>
  <si>
    <t>Deferred taxation</t>
  </si>
  <si>
    <t>Financial period</t>
  </si>
  <si>
    <t xml:space="preserve">ended </t>
  </si>
  <si>
    <t>Cash flows from operating activities</t>
  </si>
  <si>
    <t>Profit before tax</t>
  </si>
  <si>
    <t>Adjustments for:</t>
  </si>
  <si>
    <t>Operating profit before working capital changes</t>
  </si>
  <si>
    <t>Trade and other receivables</t>
  </si>
  <si>
    <t>Trade and other payable</t>
  </si>
  <si>
    <t>Cash generated from operations</t>
  </si>
  <si>
    <t>Tax paid</t>
  </si>
  <si>
    <t>Interest paid</t>
  </si>
  <si>
    <t>Net cash from operating activities</t>
  </si>
  <si>
    <t>Purchase of property,plant and equipment</t>
  </si>
  <si>
    <t>Interest received</t>
  </si>
  <si>
    <t>Cash and bank balance</t>
  </si>
  <si>
    <t>Non current liabilities</t>
  </si>
  <si>
    <t>Long term borrowing</t>
  </si>
  <si>
    <t>-</t>
  </si>
  <si>
    <t>Proceeds from disposal of property,plant&amp;equipment</t>
  </si>
  <si>
    <t>Net cash used in investing activities</t>
  </si>
  <si>
    <t>*</t>
  </si>
  <si>
    <t>Share</t>
  </si>
  <si>
    <t>Capital</t>
  </si>
  <si>
    <t xml:space="preserve">Share </t>
  </si>
  <si>
    <t>Premium</t>
  </si>
  <si>
    <t>Reserves on</t>
  </si>
  <si>
    <t>Consolidation</t>
  </si>
  <si>
    <t>Retained</t>
  </si>
  <si>
    <t>Profit</t>
  </si>
  <si>
    <t>Total</t>
  </si>
  <si>
    <t>Issue of ordinary shares pursuant to the</t>
  </si>
  <si>
    <t>acquisition of subsidiary companies</t>
  </si>
  <si>
    <t>Reserves on consolidation arising from the</t>
  </si>
  <si>
    <t>Balance as at 29 January 2004 *</t>
  </si>
  <si>
    <t>**</t>
  </si>
  <si>
    <t xml:space="preserve">Notes : </t>
  </si>
  <si>
    <t>Repayment of long-term loans</t>
  </si>
  <si>
    <t>Repayment of hire purchase</t>
  </si>
  <si>
    <t>Financed by</t>
  </si>
  <si>
    <t>Other income</t>
  </si>
  <si>
    <t>(formerly known as Armani Vista Sdn Bhd)</t>
  </si>
  <si>
    <t>Basic earnings per share</t>
  </si>
  <si>
    <t>date of incorporation of TAFI</t>
  </si>
  <si>
    <t>represents of RM2.00</t>
  </si>
  <si>
    <t>Cash flows from/(used in) investing activities</t>
  </si>
  <si>
    <t>Cash flows from/(used in) financing activities</t>
  </si>
  <si>
    <t>Payment of dividend</t>
  </si>
  <si>
    <t>Net increase in cash and cash equivalents</t>
  </si>
  <si>
    <t>FOR THE QUARTER ENDED 31 DECEMBER 2004</t>
  </si>
  <si>
    <t>31.12.04</t>
  </si>
  <si>
    <t>31.12.03</t>
  </si>
  <si>
    <t>FOR THE 12 MONTHS ENDED 31 DECEMBER 2004</t>
  </si>
  <si>
    <t>CONDENSED CONSOLIDATED STATEMENT OF CHANGES IN EQUITY</t>
  </si>
  <si>
    <t>CONDENSED CONSOLIDATED CASH FLOW STATEMENT</t>
  </si>
  <si>
    <t>Current</t>
  </si>
  <si>
    <t>Net cash from financing activities</t>
  </si>
  <si>
    <t>Rights Issue</t>
  </si>
  <si>
    <t>Non-cash &amp; non-operating items</t>
  </si>
  <si>
    <t xml:space="preserve">  cash equivalents</t>
  </si>
  <si>
    <t>Cash and cash equivalents at date of incorporation</t>
  </si>
  <si>
    <t>Deposits in the licensed bank</t>
  </si>
  <si>
    <t>Net Tangible Assets/(Liabilities) per share  based on number of shares of 62,320,000 shares in issue (RM)</t>
  </si>
  <si>
    <t xml:space="preserve">based on the number of shares in </t>
  </si>
  <si>
    <t>issue (sen)</t>
  </si>
  <si>
    <t>The Condensed Consolidated Statement Of Changes In Equity should be read in conjunction with the Prospectus of TAFI Industries Berhad issued on 14 January 2005 and the accompanying explanatory notes attached to the Interim Financial Statements.</t>
  </si>
  <si>
    <t>The Condensed Consolidated Cash Flow Statement should be read in conjunction with the Prospectus of TAFI Industries Berhad issued on 14 January 2005 and the accompanying explanatory notes attached to the Interim Financial Statements.</t>
  </si>
  <si>
    <t>The Condensed Consolidated Balance Sheets should be read in conjunction with the Prospectus of TAFI Industries Berhad issued on 14 January 2005 and the accompanying explanatory notes attached to the Interim Financial Statements.</t>
  </si>
  <si>
    <t>The Condensed Consolidated Income Statement should be read in conjunction with the Prospectus of TAFI Industries Berhad issued on 14 January 2005 and the accompanying explanatory notes attached to the Interim Financial Statements.</t>
  </si>
  <si>
    <t>Acquisition of subsidiary companies, net of cash &amp;</t>
  </si>
  <si>
    <t>Pre-acquisition profit</t>
  </si>
  <si>
    <t xml:space="preserve">acquisition of subsidiary companies </t>
  </si>
  <si>
    <t>Balance as at 31 December 2004</t>
  </si>
  <si>
    <t>CONDENSED CONSOLIDATED INCOME STATEMENTS</t>
  </si>
  <si>
    <t>Year Ended</t>
  </si>
  <si>
    <t>Retained profit</t>
  </si>
  <si>
    <t>The Condensed Consolidated Balance Sheets as at 31 December 2004 have been prepared on the basis that the acquisition of subsidiary companies namely T.A. Furniture Industries Sdn. Bhd. and T.A. Systems Furniture Industries Sdn. Bhd. were completed on 30th October 2004.</t>
  </si>
  <si>
    <t>(Increase) / Decrease in working capital</t>
  </si>
  <si>
    <t>Proceeds from rights issue</t>
  </si>
  <si>
    <t>Cash and cash equivalents at end of the period</t>
  </si>
  <si>
    <t>Cash and bank balances</t>
  </si>
  <si>
    <t>Cash and cash equivalents at end of the period comprise:</t>
  </si>
  <si>
    <t>CONDENSED CONSOLIDATED BALANCE SHEETS AS AT 31 DECEMBER 2004</t>
  </si>
  <si>
    <t>There were no comparative figures presented as the first quarterly results announced by TAFI Industries Berhad for the third quarter ended 30th September 2004 was presented on a proforma basis.</t>
  </si>
  <si>
    <t>The Condensed Consolidated Income Statements for the current quarter and cumulative quarter ended 31 December 2004 have been prepared on a proforma basis and on the basis that the acquisition of subsidiary companies namely T.A. Furniture Industries Sdn. Bhd. and T.A. Systems Furniture Industries Sdn. Bhd. were completed on 30th October 2004.</t>
  </si>
  <si>
    <t>The Condensed Consolidated Cash Flow Statement as at 31 December 2004 have been prepared on a proforma basis and on the basis that the acquisition of subsidiary companies namely T.A. Furniture Industries Sdn. Bhd. and T.A. Systems Furniture Industries Sdn. Bhd. were completed on 30th October 2004.</t>
  </si>
  <si>
    <t>The Condensed Consolidated Statement of Changes in Equity as at 31 December 2004 have been prepared on a proforma basis and on the basis that the acquisition of subsidiary companies namely T.A. Furniture Industries Sdn. Bhd. and T.A. Systems Furniture Industries Sdn. Bhd. were completed on 30th October 2004.</t>
  </si>
  <si>
    <t>Reserves on consolidation</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</si>
</sst>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0_);_(* \(#,##0.0\);_(* &quot;-&quot;??_);_(@_)"/>
  </numFmts>
  <fonts count="4">
    <font>
      <sz val="10"/>
      <name val="Arial"/>
      <family val="0"/>
    </font>
    <font>
      <u val="single"/>
      <sz val="10"/>
      <color indexed="36"/>
      <name val="Arial"/>
      <family val="2"/>
    </font>
    <font>
      <u val="single"/>
      <sz val="10"/>
      <color indexed="12"/>
      <name val="Arial"/>
      <family val="2"/>
    </font>
    <font>
      <b/>
      <sz val="10"/>
      <name val="Arial"/>
      <family val="2"/>
    </font>
  </fonts>
  <fills count="2">
    <fill>
      <patternFill/>
    </fill>
    <fill>
      <patternFill patternType="gray125"/>
    </fill>
  </fills>
  <borders count="9">
    <border>
      <left/>
      <right/>
      <top/>
      <bottom/>
      <diagonal/>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style="thin"/>
      <bottom style="thin"/>
    </border>
    <border>
      <left style="thin"/>
      <right style="thin"/>
      <top>
        <color indexed="63"/>
      </top>
      <bottom style="thin"/>
    </border>
    <border>
      <left>
        <color indexed="63"/>
      </left>
      <right>
        <color indexed="63"/>
      </right>
      <top>
        <color indexed="63"/>
      </top>
      <bottom style="double"/>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40">
    <xf numFmtId="0" fontId="0" fillId="0" borderId="0" xfId="0" applyAlignment="1">
      <alignment/>
    </xf>
    <xf numFmtId="0" fontId="0" fillId="0" borderId="0" xfId="0" applyAlignment="1">
      <alignment horizontal="center"/>
    </xf>
    <xf numFmtId="0" fontId="0" fillId="0" borderId="0" xfId="0" applyBorder="1" applyAlignment="1">
      <alignment/>
    </xf>
    <xf numFmtId="0" fontId="0" fillId="0" borderId="0" xfId="0" applyAlignment="1" quotePrefix="1">
      <alignment/>
    </xf>
    <xf numFmtId="0" fontId="3" fillId="0" borderId="0" xfId="0" applyFont="1" applyAlignment="1">
      <alignment/>
    </xf>
    <xf numFmtId="164" fontId="0" fillId="0" borderId="0" xfId="15" applyNumberFormat="1" applyAlignment="1">
      <alignment/>
    </xf>
    <xf numFmtId="164" fontId="0" fillId="0" borderId="1" xfId="15" applyNumberFormat="1" applyBorder="1" applyAlignment="1">
      <alignment/>
    </xf>
    <xf numFmtId="164" fontId="0" fillId="0" borderId="2" xfId="15" applyNumberFormat="1" applyBorder="1" applyAlignment="1">
      <alignment/>
    </xf>
    <xf numFmtId="164" fontId="0" fillId="0" borderId="3" xfId="15" applyNumberFormat="1" applyBorder="1" applyAlignment="1">
      <alignment/>
    </xf>
    <xf numFmtId="164" fontId="0" fillId="0" borderId="0" xfId="15" applyNumberFormat="1" applyBorder="1" applyAlignment="1">
      <alignment/>
    </xf>
    <xf numFmtId="164" fontId="0" fillId="0" borderId="4" xfId="15" applyNumberFormat="1" applyBorder="1" applyAlignment="1">
      <alignment/>
    </xf>
    <xf numFmtId="164" fontId="0" fillId="0" borderId="5" xfId="15" applyNumberFormat="1" applyBorder="1" applyAlignment="1">
      <alignment/>
    </xf>
    <xf numFmtId="43" fontId="0" fillId="0" borderId="0" xfId="15" applyNumberFormat="1" applyAlignment="1">
      <alignment/>
    </xf>
    <xf numFmtId="164" fontId="0" fillId="0" borderId="6" xfId="15" applyNumberFormat="1" applyBorder="1" applyAlignment="1">
      <alignment/>
    </xf>
    <xf numFmtId="164" fontId="0" fillId="0" borderId="0" xfId="15" applyNumberFormat="1" applyAlignment="1">
      <alignment horizontal="right"/>
    </xf>
    <xf numFmtId="0" fontId="0" fillId="0" borderId="0" xfId="0" applyAlignment="1">
      <alignment horizontal="right"/>
    </xf>
    <xf numFmtId="0" fontId="0" fillId="0" borderId="5" xfId="0" applyBorder="1" applyAlignment="1">
      <alignment horizontal="right"/>
    </xf>
    <xf numFmtId="0" fontId="0" fillId="0" borderId="0" xfId="0" applyFill="1" applyBorder="1" applyAlignment="1">
      <alignment horizontal="right"/>
    </xf>
    <xf numFmtId="0" fontId="0" fillId="0" borderId="6" xfId="0" applyBorder="1" applyAlignment="1">
      <alignment horizontal="right"/>
    </xf>
    <xf numFmtId="164" fontId="0" fillId="0" borderId="1" xfId="15" applyNumberFormat="1" applyFont="1" applyBorder="1" applyAlignment="1" quotePrefix="1">
      <alignment horizontal="right"/>
    </xf>
    <xf numFmtId="164" fontId="0" fillId="0" borderId="2" xfId="15" applyNumberFormat="1" applyFont="1" applyBorder="1" applyAlignment="1" quotePrefix="1">
      <alignment horizontal="right"/>
    </xf>
    <xf numFmtId="164" fontId="0" fillId="0" borderId="7" xfId="15" applyNumberFormat="1" applyFont="1" applyBorder="1" applyAlignment="1" quotePrefix="1">
      <alignment horizontal="right"/>
    </xf>
    <xf numFmtId="164" fontId="0" fillId="0" borderId="7" xfId="15" applyNumberFormat="1" applyBorder="1" applyAlignment="1">
      <alignment horizontal="right"/>
    </xf>
    <xf numFmtId="164" fontId="0" fillId="0" borderId="2" xfId="15" applyNumberFormat="1" applyBorder="1" applyAlignment="1">
      <alignment horizontal="right"/>
    </xf>
    <xf numFmtId="164" fontId="0" fillId="0" borderId="3" xfId="15" applyNumberFormat="1" applyBorder="1" applyAlignment="1">
      <alignment horizontal="right"/>
    </xf>
    <xf numFmtId="164" fontId="0" fillId="0" borderId="0" xfId="15" applyNumberFormat="1" applyBorder="1" applyAlignment="1">
      <alignment horizontal="right"/>
    </xf>
    <xf numFmtId="164" fontId="0" fillId="0" borderId="0" xfId="15" applyNumberFormat="1" applyFont="1" applyFill="1" applyBorder="1" applyAlignment="1" quotePrefix="1">
      <alignment horizontal="right"/>
    </xf>
    <xf numFmtId="164" fontId="0" fillId="0" borderId="4" xfId="15" applyNumberFormat="1" applyBorder="1" applyAlignment="1">
      <alignment horizontal="right"/>
    </xf>
    <xf numFmtId="164" fontId="0" fillId="0" borderId="0" xfId="15" applyNumberFormat="1" applyFont="1" applyAlignment="1" quotePrefix="1">
      <alignment horizontal="right"/>
    </xf>
    <xf numFmtId="164" fontId="0" fillId="0" borderId="0" xfId="15" applyNumberFormat="1" applyFont="1" applyAlignment="1">
      <alignment horizontal="right"/>
    </xf>
    <xf numFmtId="164" fontId="0" fillId="0" borderId="0" xfId="15" applyNumberFormat="1" applyFont="1" applyBorder="1" applyAlignment="1" quotePrefix="1">
      <alignment horizontal="right"/>
    </xf>
    <xf numFmtId="164" fontId="0" fillId="0" borderId="5" xfId="15" applyNumberFormat="1" applyBorder="1" applyAlignment="1">
      <alignment horizontal="right"/>
    </xf>
    <xf numFmtId="0" fontId="0" fillId="0" borderId="0" xfId="0" applyAlignment="1">
      <alignment horizontal="justify" vertical="top"/>
    </xf>
    <xf numFmtId="164" fontId="0" fillId="0" borderId="8" xfId="15" applyNumberFormat="1" applyBorder="1" applyAlignment="1">
      <alignment/>
    </xf>
    <xf numFmtId="164" fontId="0" fillId="0" borderId="8" xfId="15" applyNumberFormat="1" applyBorder="1" applyAlignment="1" quotePrefix="1">
      <alignment/>
    </xf>
    <xf numFmtId="0" fontId="0" fillId="0" borderId="4" xfId="0" applyBorder="1" applyAlignment="1">
      <alignment horizontal="right"/>
    </xf>
    <xf numFmtId="0" fontId="0" fillId="0" borderId="8" xfId="0" applyBorder="1" applyAlignment="1">
      <alignment horizontal="right"/>
    </xf>
    <xf numFmtId="43" fontId="0" fillId="0" borderId="8" xfId="15" applyNumberFormat="1" applyBorder="1" applyAlignment="1">
      <alignment/>
    </xf>
    <xf numFmtId="0" fontId="0" fillId="0" borderId="0" xfId="0" applyAlignment="1">
      <alignment horizontal="justify" vertical="top"/>
    </xf>
    <xf numFmtId="0" fontId="0" fillId="0" borderId="0" xfId="15" applyNumberFormat="1" applyFont="1" applyAlignment="1">
      <alignment horizontal="justify" vertical="top"/>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3:H61"/>
  <sheetViews>
    <sheetView workbookViewId="0" topLeftCell="A47">
      <selection activeCell="B55" sqref="B55"/>
    </sheetView>
  </sheetViews>
  <sheetFormatPr defaultColWidth="9.140625" defaultRowHeight="12.75"/>
  <cols>
    <col min="1" max="1" width="36.140625" style="0" customWidth="1"/>
    <col min="2" max="2" width="13.421875" style="0" customWidth="1"/>
    <col min="3" max="3" width="2.140625" style="0" customWidth="1"/>
    <col min="4" max="4" width="14.00390625" style="0" customWidth="1"/>
    <col min="5" max="5" width="2.140625" style="0" customWidth="1"/>
    <col min="6" max="6" width="13.7109375" style="0" customWidth="1"/>
    <col min="7" max="7" width="2.140625" style="0" customWidth="1"/>
    <col min="8" max="8" width="13.8515625" style="0" customWidth="1"/>
  </cols>
  <sheetData>
    <row r="3" ht="12.75">
      <c r="A3" s="4" t="s">
        <v>0</v>
      </c>
    </row>
    <row r="4" ht="12.75">
      <c r="A4" s="4" t="s">
        <v>82</v>
      </c>
    </row>
    <row r="5" ht="12.75">
      <c r="A5" s="4" t="s">
        <v>1</v>
      </c>
    </row>
    <row r="6" ht="12.75">
      <c r="A6" s="4"/>
    </row>
    <row r="7" ht="12.75">
      <c r="A7" s="4" t="s">
        <v>114</v>
      </c>
    </row>
    <row r="8" ht="12.75">
      <c r="A8" s="4" t="s">
        <v>90</v>
      </c>
    </row>
    <row r="9" ht="12.75">
      <c r="A9" s="4" t="s">
        <v>2</v>
      </c>
    </row>
    <row r="11" spans="2:6" ht="12.75">
      <c r="B11" t="s">
        <v>8</v>
      </c>
      <c r="F11" t="s">
        <v>9</v>
      </c>
    </row>
    <row r="12" spans="2:8" ht="12.75">
      <c r="B12" s="1"/>
      <c r="C12" s="1"/>
      <c r="D12" s="1" t="s">
        <v>6</v>
      </c>
      <c r="F12" s="1"/>
      <c r="G12" s="1"/>
      <c r="H12" s="1" t="s">
        <v>6</v>
      </c>
    </row>
    <row r="13" spans="2:8" ht="12.75">
      <c r="B13" s="1" t="s">
        <v>3</v>
      </c>
      <c r="C13" s="1"/>
      <c r="D13" s="1" t="s">
        <v>7</v>
      </c>
      <c r="F13" s="1" t="s">
        <v>3</v>
      </c>
      <c r="G13" s="1"/>
      <c r="H13" s="1" t="s">
        <v>7</v>
      </c>
    </row>
    <row r="14" spans="2:8" ht="12.75">
      <c r="B14" s="1" t="s">
        <v>4</v>
      </c>
      <c r="C14" s="1"/>
      <c r="D14" s="1" t="s">
        <v>4</v>
      </c>
      <c r="F14" s="1" t="s">
        <v>4</v>
      </c>
      <c r="G14" s="1"/>
      <c r="H14" s="1" t="s">
        <v>4</v>
      </c>
    </row>
    <row r="15" spans="2:8" ht="12.75">
      <c r="B15" s="1" t="s">
        <v>91</v>
      </c>
      <c r="C15" s="1"/>
      <c r="D15" s="1" t="s">
        <v>92</v>
      </c>
      <c r="F15" s="1" t="s">
        <v>91</v>
      </c>
      <c r="G15" s="1"/>
      <c r="H15" s="1" t="s">
        <v>92</v>
      </c>
    </row>
    <row r="16" spans="2:8" ht="12.75">
      <c r="B16" s="1"/>
      <c r="C16" s="1"/>
      <c r="D16" s="1"/>
      <c r="F16" s="1"/>
      <c r="G16" s="1"/>
      <c r="H16" s="1"/>
    </row>
    <row r="17" spans="2:8" ht="12.75">
      <c r="B17" s="1" t="s">
        <v>5</v>
      </c>
      <c r="C17" s="1"/>
      <c r="D17" s="1" t="s">
        <v>5</v>
      </c>
      <c r="F17" s="1" t="s">
        <v>5</v>
      </c>
      <c r="G17" s="1"/>
      <c r="H17" s="1" t="s">
        <v>5</v>
      </c>
    </row>
    <row r="18" spans="1:8" ht="12.75">
      <c r="A18" t="s">
        <v>10</v>
      </c>
      <c r="B18" s="5">
        <v>14134</v>
      </c>
      <c r="C18" s="2"/>
      <c r="D18" s="15" t="s">
        <v>22</v>
      </c>
      <c r="F18" s="5">
        <v>57116</v>
      </c>
      <c r="H18" s="15" t="s">
        <v>22</v>
      </c>
    </row>
    <row r="19" spans="2:8" ht="12.75">
      <c r="B19" s="5"/>
      <c r="C19" s="2"/>
      <c r="D19" s="15"/>
      <c r="F19" s="5"/>
      <c r="H19" s="15"/>
    </row>
    <row r="20" spans="1:8" ht="12.75">
      <c r="A20" t="s">
        <v>12</v>
      </c>
      <c r="B20" s="5">
        <v>-10642</v>
      </c>
      <c r="C20" s="2"/>
      <c r="D20" s="15" t="s">
        <v>22</v>
      </c>
      <c r="F20" s="5">
        <v>-44029</v>
      </c>
      <c r="G20" s="2"/>
      <c r="H20" s="15" t="s">
        <v>22</v>
      </c>
    </row>
    <row r="21" spans="2:8" ht="12.75">
      <c r="B21" s="11"/>
      <c r="C21" s="2"/>
      <c r="D21" s="16"/>
      <c r="F21" s="11"/>
      <c r="G21" s="2"/>
      <c r="H21" s="16"/>
    </row>
    <row r="22" spans="1:8" ht="12.75">
      <c r="A22" t="s">
        <v>13</v>
      </c>
      <c r="B22" s="5">
        <f>+B18+B20</f>
        <v>3492</v>
      </c>
      <c r="C22" s="2"/>
      <c r="D22" s="15" t="s">
        <v>22</v>
      </c>
      <c r="F22" s="5">
        <f>+F18+F20</f>
        <v>13087</v>
      </c>
      <c r="G22" s="2"/>
      <c r="H22" s="15" t="s">
        <v>22</v>
      </c>
    </row>
    <row r="23" spans="2:8" ht="12.75">
      <c r="B23" s="5"/>
      <c r="C23" s="2"/>
      <c r="D23" s="15"/>
      <c r="F23" s="5"/>
      <c r="G23" s="2"/>
      <c r="H23" s="15"/>
    </row>
    <row r="24" spans="1:8" ht="12.75">
      <c r="A24" t="s">
        <v>11</v>
      </c>
      <c r="B24" s="5">
        <v>-1904</v>
      </c>
      <c r="C24" s="2"/>
      <c r="D24" s="15" t="s">
        <v>22</v>
      </c>
      <c r="F24" s="5">
        <v>-6471</v>
      </c>
      <c r="G24" s="2"/>
      <c r="H24" s="15" t="s">
        <v>22</v>
      </c>
    </row>
    <row r="25" spans="2:8" ht="12.75">
      <c r="B25" s="5"/>
      <c r="C25" s="2"/>
      <c r="D25" s="15"/>
      <c r="F25" s="5"/>
      <c r="G25" s="2"/>
      <c r="H25" s="15"/>
    </row>
    <row r="26" spans="1:8" ht="12.75">
      <c r="A26" t="s">
        <v>81</v>
      </c>
      <c r="B26" s="5">
        <v>66</v>
      </c>
      <c r="C26" s="2"/>
      <c r="D26" s="15" t="s">
        <v>22</v>
      </c>
      <c r="F26" s="5">
        <v>302</v>
      </c>
      <c r="G26" s="2"/>
      <c r="H26" s="15" t="s">
        <v>22</v>
      </c>
    </row>
    <row r="27" spans="2:8" ht="12.75">
      <c r="B27" s="11"/>
      <c r="C27" s="2"/>
      <c r="D27" s="16"/>
      <c r="F27" s="11"/>
      <c r="G27" s="2"/>
      <c r="H27" s="16"/>
    </row>
    <row r="28" spans="1:8" ht="12.75">
      <c r="A28" t="s">
        <v>14</v>
      </c>
      <c r="B28" s="5">
        <f>+B24+B22+B26</f>
        <v>1654</v>
      </c>
      <c r="C28" s="2"/>
      <c r="D28" s="15" t="s">
        <v>22</v>
      </c>
      <c r="F28" s="5">
        <f>+F22+F24+F26</f>
        <v>6918</v>
      </c>
      <c r="G28" s="2"/>
      <c r="H28" s="15" t="s">
        <v>22</v>
      </c>
    </row>
    <row r="29" spans="2:8" ht="12.75">
      <c r="B29" s="5"/>
      <c r="C29" s="2"/>
      <c r="D29" s="15"/>
      <c r="F29" s="5"/>
      <c r="G29" s="2"/>
      <c r="H29" s="15"/>
    </row>
    <row r="30" spans="1:8" ht="12.75">
      <c r="A30" t="s">
        <v>15</v>
      </c>
      <c r="B30" s="5">
        <v>-2</v>
      </c>
      <c r="C30" s="2"/>
      <c r="D30" s="15" t="s">
        <v>22</v>
      </c>
      <c r="F30" s="5">
        <v>-13</v>
      </c>
      <c r="G30" s="2"/>
      <c r="H30" s="15" t="s">
        <v>22</v>
      </c>
    </row>
    <row r="31" spans="2:8" ht="12.75">
      <c r="B31" s="11"/>
      <c r="C31" s="2"/>
      <c r="D31" s="16"/>
      <c r="F31" s="11"/>
      <c r="G31" s="2"/>
      <c r="H31" s="16"/>
    </row>
    <row r="32" spans="1:8" ht="12.75">
      <c r="A32" t="s">
        <v>16</v>
      </c>
      <c r="B32" s="5">
        <f>+B28+B30</f>
        <v>1652</v>
      </c>
      <c r="C32" s="2"/>
      <c r="D32" s="15" t="s">
        <v>22</v>
      </c>
      <c r="F32" s="5">
        <f>+F28+F30</f>
        <v>6905</v>
      </c>
      <c r="G32" s="2"/>
      <c r="H32" s="15" t="s">
        <v>22</v>
      </c>
    </row>
    <row r="33" spans="2:8" ht="12.75">
      <c r="B33" s="5"/>
      <c r="C33" s="2"/>
      <c r="D33" s="15"/>
      <c r="F33" s="5"/>
      <c r="G33" s="2"/>
      <c r="H33" s="15"/>
    </row>
    <row r="34" spans="1:8" ht="12.75">
      <c r="A34" t="s">
        <v>17</v>
      </c>
      <c r="B34" s="5">
        <v>-214</v>
      </c>
      <c r="C34" s="2"/>
      <c r="D34" s="15" t="s">
        <v>22</v>
      </c>
      <c r="F34" s="5">
        <v>-766</v>
      </c>
      <c r="G34" s="2"/>
      <c r="H34" s="15" t="s">
        <v>22</v>
      </c>
    </row>
    <row r="35" spans="2:8" ht="12.75">
      <c r="B35" s="11"/>
      <c r="C35" s="2"/>
      <c r="D35" s="16"/>
      <c r="F35" s="11"/>
      <c r="G35" s="2"/>
      <c r="H35" s="16"/>
    </row>
    <row r="36" spans="1:8" ht="12.75">
      <c r="A36" t="s">
        <v>18</v>
      </c>
      <c r="B36" s="5">
        <f>+B32+B34</f>
        <v>1438</v>
      </c>
      <c r="C36" s="2"/>
      <c r="D36" s="15" t="s">
        <v>22</v>
      </c>
      <c r="F36" s="5">
        <f>+F32+F34</f>
        <v>6139</v>
      </c>
      <c r="G36" s="2"/>
      <c r="H36" s="15" t="s">
        <v>22</v>
      </c>
    </row>
    <row r="37" spans="2:8" ht="12.75">
      <c r="B37" s="5"/>
      <c r="C37" s="2"/>
      <c r="D37" s="15"/>
      <c r="F37" s="5"/>
      <c r="G37" s="2"/>
      <c r="H37" s="15"/>
    </row>
    <row r="38" spans="1:8" ht="12.75">
      <c r="A38" t="s">
        <v>111</v>
      </c>
      <c r="B38" s="5">
        <v>-710</v>
      </c>
      <c r="C38" s="2"/>
      <c r="D38" s="15" t="s">
        <v>22</v>
      </c>
      <c r="F38" s="5">
        <v>-5411</v>
      </c>
      <c r="G38" s="2"/>
      <c r="H38" s="15" t="s">
        <v>22</v>
      </c>
    </row>
    <row r="39" spans="2:8" ht="12.75">
      <c r="B39" s="5"/>
      <c r="C39" s="2"/>
      <c r="D39" s="15"/>
      <c r="F39" s="5"/>
      <c r="G39" s="2"/>
      <c r="H39" s="15"/>
    </row>
    <row r="40" spans="1:8" ht="13.5" thickBot="1">
      <c r="A40" t="s">
        <v>19</v>
      </c>
      <c r="B40" s="10">
        <f>+B36+B38</f>
        <v>728</v>
      </c>
      <c r="C40" s="2"/>
      <c r="D40" s="35" t="s">
        <v>22</v>
      </c>
      <c r="F40" s="10">
        <f>+F36+F38</f>
        <v>728</v>
      </c>
      <c r="G40" s="2"/>
      <c r="H40" s="35" t="s">
        <v>22</v>
      </c>
    </row>
    <row r="41" spans="2:8" ht="13.5" thickTop="1">
      <c r="B41" s="5"/>
      <c r="C41" s="2"/>
      <c r="D41" s="15"/>
      <c r="F41" s="5"/>
      <c r="G41" s="2"/>
      <c r="H41" s="1"/>
    </row>
    <row r="42" spans="1:8" ht="12.75">
      <c r="A42" t="s">
        <v>83</v>
      </c>
      <c r="B42" s="5"/>
      <c r="C42" s="2"/>
      <c r="D42" s="15"/>
      <c r="F42" s="5"/>
      <c r="G42" s="2"/>
      <c r="H42" s="1"/>
    </row>
    <row r="43" spans="1:8" ht="12.75">
      <c r="A43" t="s">
        <v>104</v>
      </c>
      <c r="B43" s="5"/>
      <c r="C43" s="2"/>
      <c r="D43" s="15"/>
      <c r="F43" s="5"/>
      <c r="G43" s="2"/>
      <c r="H43" s="1"/>
    </row>
    <row r="44" spans="1:8" ht="13.5" thickBot="1">
      <c r="A44" t="s">
        <v>105</v>
      </c>
      <c r="B44" s="37">
        <v>2.1</v>
      </c>
      <c r="C44" s="2"/>
      <c r="D44" s="36" t="s">
        <v>22</v>
      </c>
      <c r="F44" s="37">
        <v>8.39</v>
      </c>
      <c r="H44" s="36" t="s">
        <v>22</v>
      </c>
    </row>
    <row r="45" spans="2:8" ht="13.5" thickTop="1">
      <c r="B45" s="5"/>
      <c r="C45" s="2"/>
      <c r="D45" s="15"/>
      <c r="F45" s="5"/>
      <c r="H45" s="15"/>
    </row>
    <row r="46" spans="1:8" ht="13.5" thickBot="1">
      <c r="A46" t="s">
        <v>20</v>
      </c>
      <c r="B46" s="34">
        <v>0</v>
      </c>
      <c r="C46" s="2"/>
      <c r="D46" s="36" t="s">
        <v>22</v>
      </c>
      <c r="F46" s="33">
        <v>0</v>
      </c>
      <c r="H46" s="36" t="s">
        <v>22</v>
      </c>
    </row>
    <row r="47" ht="13.5" thickTop="1">
      <c r="C47" s="2"/>
    </row>
    <row r="48" ht="12.75">
      <c r="A48" t="s">
        <v>21</v>
      </c>
    </row>
    <row r="51" spans="1:8" ht="12.75">
      <c r="A51" s="38" t="s">
        <v>125</v>
      </c>
      <c r="B51" s="38"/>
      <c r="C51" s="38"/>
      <c r="D51" s="38"/>
      <c r="E51" s="38"/>
      <c r="F51" s="38"/>
      <c r="G51" s="38"/>
      <c r="H51" s="38"/>
    </row>
    <row r="52" spans="1:8" ht="12.75">
      <c r="A52" s="38"/>
      <c r="B52" s="38"/>
      <c r="C52" s="38"/>
      <c r="D52" s="38"/>
      <c r="E52" s="38"/>
      <c r="F52" s="38"/>
      <c r="G52" s="38"/>
      <c r="H52" s="38"/>
    </row>
    <row r="53" spans="1:8" ht="12.75">
      <c r="A53" s="38"/>
      <c r="B53" s="38"/>
      <c r="C53" s="38"/>
      <c r="D53" s="38"/>
      <c r="E53" s="38"/>
      <c r="F53" s="38"/>
      <c r="G53" s="38"/>
      <c r="H53" s="38"/>
    </row>
    <row r="54" spans="1:8" ht="12.75">
      <c r="A54" s="38"/>
      <c r="B54" s="38"/>
      <c r="C54" s="38"/>
      <c r="D54" s="38"/>
      <c r="E54" s="38"/>
      <c r="F54" s="38"/>
      <c r="G54" s="38"/>
      <c r="H54" s="38"/>
    </row>
    <row r="56" spans="1:8" ht="12.75" customHeight="1">
      <c r="A56" s="38" t="s">
        <v>124</v>
      </c>
      <c r="B56" s="38"/>
      <c r="C56" s="38"/>
      <c r="D56" s="38"/>
      <c r="E56" s="38"/>
      <c r="F56" s="38"/>
      <c r="G56" s="38"/>
      <c r="H56" s="38"/>
    </row>
    <row r="57" spans="1:8" ht="12.75">
      <c r="A57" s="38"/>
      <c r="B57" s="38"/>
      <c r="C57" s="38"/>
      <c r="D57" s="38"/>
      <c r="E57" s="38"/>
      <c r="F57" s="38"/>
      <c r="G57" s="38"/>
      <c r="H57" s="38"/>
    </row>
    <row r="59" spans="1:8" ht="12.75" customHeight="1">
      <c r="A59" s="38" t="s">
        <v>109</v>
      </c>
      <c r="B59" s="38"/>
      <c r="C59" s="38"/>
      <c r="D59" s="38"/>
      <c r="E59" s="38"/>
      <c r="F59" s="38"/>
      <c r="G59" s="38"/>
      <c r="H59" s="38"/>
    </row>
    <row r="60" spans="1:8" ht="12.75">
      <c r="A60" s="38"/>
      <c r="B60" s="38"/>
      <c r="C60" s="38"/>
      <c r="D60" s="38"/>
      <c r="E60" s="38"/>
      <c r="F60" s="38"/>
      <c r="G60" s="38"/>
      <c r="H60" s="38"/>
    </row>
    <row r="61" spans="1:8" ht="12.75">
      <c r="A61" s="38"/>
      <c r="B61" s="38"/>
      <c r="C61" s="38"/>
      <c r="D61" s="38"/>
      <c r="E61" s="38"/>
      <c r="F61" s="38"/>
      <c r="G61" s="38"/>
      <c r="H61" s="38"/>
    </row>
  </sheetData>
  <mergeCells count="3">
    <mergeCell ref="A56:H57"/>
    <mergeCell ref="A59:H61"/>
    <mergeCell ref="A51:H54"/>
  </mergeCells>
  <printOptions/>
  <pageMargins left="0.75" right="0.75" top="1" bottom="1" header="0.5" footer="0.5"/>
  <pageSetup horizontalDpi="360" verticalDpi="360" orientation="portrait" paperSize="9" scale="85" r:id="rId1"/>
</worksheet>
</file>

<file path=xl/worksheets/sheet2.xml><?xml version="1.0" encoding="utf-8"?>
<worksheet xmlns="http://schemas.openxmlformats.org/spreadsheetml/2006/main" xmlns:r="http://schemas.openxmlformats.org/officeDocument/2006/relationships">
  <dimension ref="A3:D70"/>
  <sheetViews>
    <sheetView tabSelected="1" workbookViewId="0" topLeftCell="A45">
      <selection activeCell="A56" sqref="A56"/>
    </sheetView>
  </sheetViews>
  <sheetFormatPr defaultColWidth="9.140625" defaultRowHeight="12.75"/>
  <cols>
    <col min="1" max="1" width="46.140625" style="0" customWidth="1"/>
    <col min="2" max="2" width="13.421875" style="0" customWidth="1"/>
    <col min="3" max="3" width="2.140625" style="0" customWidth="1"/>
    <col min="4" max="4" width="13.421875" style="0" customWidth="1"/>
  </cols>
  <sheetData>
    <row r="3" ht="12.75">
      <c r="A3" s="4" t="s">
        <v>0</v>
      </c>
    </row>
    <row r="4" ht="12.75">
      <c r="A4" s="4" t="s">
        <v>82</v>
      </c>
    </row>
    <row r="5" ht="12.75">
      <c r="A5" s="4" t="s">
        <v>1</v>
      </c>
    </row>
    <row r="6" ht="12.75">
      <c r="A6" s="4"/>
    </row>
    <row r="7" ht="12.75">
      <c r="A7" s="4" t="s">
        <v>123</v>
      </c>
    </row>
    <row r="8" ht="12.75">
      <c r="A8" s="4" t="s">
        <v>2</v>
      </c>
    </row>
    <row r="10" ht="12.75">
      <c r="D10" s="1"/>
    </row>
    <row r="11" spans="2:4" ht="12.75">
      <c r="B11" s="1"/>
      <c r="D11" s="1" t="s">
        <v>25</v>
      </c>
    </row>
    <row r="12" spans="2:4" ht="12.75">
      <c r="B12" s="1" t="s">
        <v>23</v>
      </c>
      <c r="D12" s="1" t="s">
        <v>26</v>
      </c>
    </row>
    <row r="13" spans="2:4" ht="12.75">
      <c r="B13" s="1" t="s">
        <v>24</v>
      </c>
      <c r="D13" s="1" t="s">
        <v>27</v>
      </c>
    </row>
    <row r="14" spans="2:4" ht="12.75">
      <c r="B14" s="1" t="s">
        <v>4</v>
      </c>
      <c r="D14" s="1" t="s">
        <v>115</v>
      </c>
    </row>
    <row r="15" spans="2:4" ht="12.75">
      <c r="B15" s="1" t="s">
        <v>91</v>
      </c>
      <c r="D15" s="1" t="s">
        <v>92</v>
      </c>
    </row>
    <row r="16" spans="2:4" ht="12.75">
      <c r="B16" s="1" t="s">
        <v>5</v>
      </c>
      <c r="D16" s="1" t="s">
        <v>5</v>
      </c>
    </row>
    <row r="18" spans="1:4" ht="12.75">
      <c r="A18" t="s">
        <v>28</v>
      </c>
      <c r="B18" s="5">
        <v>13702</v>
      </c>
      <c r="C18" s="5"/>
      <c r="D18" s="14" t="s">
        <v>22</v>
      </c>
    </row>
    <row r="19" spans="2:4" ht="12.75">
      <c r="B19" s="5"/>
      <c r="C19" s="5"/>
      <c r="D19" s="14"/>
    </row>
    <row r="20" spans="1:4" ht="12.75">
      <c r="A20" s="4" t="s">
        <v>29</v>
      </c>
      <c r="B20" s="5"/>
      <c r="C20" s="5"/>
      <c r="D20" s="14"/>
    </row>
    <row r="21" spans="1:4" ht="12.75">
      <c r="A21" t="s">
        <v>30</v>
      </c>
      <c r="B21" s="6">
        <v>8318</v>
      </c>
      <c r="C21" s="5"/>
      <c r="D21" s="19" t="s">
        <v>59</v>
      </c>
    </row>
    <row r="22" spans="1:4" ht="12.75">
      <c r="A22" t="s">
        <v>31</v>
      </c>
      <c r="B22" s="7">
        <v>9379</v>
      </c>
      <c r="C22" s="5"/>
      <c r="D22" s="20" t="s">
        <v>59</v>
      </c>
    </row>
    <row r="23" spans="1:4" ht="12.75">
      <c r="A23" t="s">
        <v>32</v>
      </c>
      <c r="B23" s="7">
        <v>2092</v>
      </c>
      <c r="C23" s="5"/>
      <c r="D23" s="20" t="s">
        <v>59</v>
      </c>
    </row>
    <row r="24" spans="1:4" ht="12.75">
      <c r="A24" t="s">
        <v>56</v>
      </c>
      <c r="B24" s="7">
        <v>9408</v>
      </c>
      <c r="C24" s="5"/>
      <c r="D24" s="21" t="s">
        <v>59</v>
      </c>
    </row>
    <row r="25" spans="2:4" ht="12.75">
      <c r="B25" s="8">
        <f>+B21+B22+B23+B24</f>
        <v>29197</v>
      </c>
      <c r="C25" s="5"/>
      <c r="D25" s="22" t="s">
        <v>22</v>
      </c>
    </row>
    <row r="26" spans="1:4" ht="12.75">
      <c r="A26" s="4" t="s">
        <v>33</v>
      </c>
      <c r="B26" s="7"/>
      <c r="C26" s="5"/>
      <c r="D26" s="23"/>
    </row>
    <row r="27" spans="1:4" ht="12.75">
      <c r="A27" t="s">
        <v>35</v>
      </c>
      <c r="B27" s="7">
        <v>5605</v>
      </c>
      <c r="C27" s="5"/>
      <c r="D27" s="20" t="s">
        <v>59</v>
      </c>
    </row>
    <row r="28" spans="1:4" ht="12.75">
      <c r="A28" t="s">
        <v>34</v>
      </c>
      <c r="B28" s="7">
        <v>2231</v>
      </c>
      <c r="C28" s="5"/>
      <c r="D28" s="20" t="s">
        <v>59</v>
      </c>
    </row>
    <row r="29" spans="1:4" ht="12.75">
      <c r="A29" t="s">
        <v>36</v>
      </c>
      <c r="B29" s="7">
        <v>100</v>
      </c>
      <c r="C29" s="5"/>
      <c r="D29" s="20" t="s">
        <v>59</v>
      </c>
    </row>
    <row r="30" spans="2:4" ht="12.75">
      <c r="B30" s="8">
        <f>+B27+B28+B29</f>
        <v>7936</v>
      </c>
      <c r="C30" s="5"/>
      <c r="D30" s="24" t="s">
        <v>22</v>
      </c>
    </row>
    <row r="31" spans="2:4" ht="12.75">
      <c r="B31" s="9"/>
      <c r="C31" s="5"/>
      <c r="D31" s="25"/>
    </row>
    <row r="32" spans="1:4" ht="12.75">
      <c r="A32" t="s">
        <v>37</v>
      </c>
      <c r="B32" s="5">
        <f>+B25-B30</f>
        <v>21261</v>
      </c>
      <c r="C32" s="5"/>
      <c r="D32" s="26" t="s">
        <v>59</v>
      </c>
    </row>
    <row r="33" spans="2:4" ht="12.75">
      <c r="B33" s="5"/>
      <c r="C33" s="5"/>
      <c r="D33" s="14"/>
    </row>
    <row r="34" spans="2:4" ht="13.5" thickBot="1">
      <c r="B34" s="10">
        <f>+B18+B32</f>
        <v>34963</v>
      </c>
      <c r="C34" s="5"/>
      <c r="D34" s="27" t="s">
        <v>22</v>
      </c>
    </row>
    <row r="35" spans="2:4" ht="13.5" thickTop="1">
      <c r="B35" s="5"/>
      <c r="C35" s="5"/>
      <c r="D35" s="14"/>
    </row>
    <row r="36" spans="1:4" ht="12.75">
      <c r="A36" s="4" t="s">
        <v>80</v>
      </c>
      <c r="B36" s="5"/>
      <c r="C36" s="5"/>
      <c r="D36" s="14"/>
    </row>
    <row r="37" spans="2:4" ht="12.75">
      <c r="B37" s="5"/>
      <c r="C37" s="5"/>
      <c r="D37" s="14"/>
    </row>
    <row r="38" spans="1:4" ht="12.75">
      <c r="A38" t="s">
        <v>38</v>
      </c>
      <c r="B38" s="5">
        <v>31160</v>
      </c>
      <c r="C38" s="5"/>
      <c r="D38" s="28" t="s">
        <v>59</v>
      </c>
    </row>
    <row r="39" spans="1:4" ht="12.75">
      <c r="A39" t="s">
        <v>128</v>
      </c>
      <c r="B39" s="5">
        <v>1911</v>
      </c>
      <c r="C39" s="5"/>
      <c r="D39" s="28" t="s">
        <v>59</v>
      </c>
    </row>
    <row r="40" spans="1:4" ht="12.75">
      <c r="A40" t="s">
        <v>39</v>
      </c>
      <c r="B40" s="5">
        <v>521</v>
      </c>
      <c r="C40" s="5"/>
      <c r="D40" s="28" t="s">
        <v>59</v>
      </c>
    </row>
    <row r="41" spans="1:4" ht="12.75">
      <c r="A41" t="s">
        <v>116</v>
      </c>
      <c r="B41" s="9">
        <v>728</v>
      </c>
      <c r="C41" s="9"/>
      <c r="D41" s="30" t="s">
        <v>59</v>
      </c>
    </row>
    <row r="42" spans="2:4" ht="12.75">
      <c r="B42" s="11"/>
      <c r="C42" s="5"/>
      <c r="D42" s="31"/>
    </row>
    <row r="43" spans="1:4" ht="12.75">
      <c r="A43" t="s">
        <v>40</v>
      </c>
      <c r="B43" s="5">
        <f>+B38+B39+B40+B41</f>
        <v>34320</v>
      </c>
      <c r="C43" s="5"/>
      <c r="D43" s="29" t="s">
        <v>22</v>
      </c>
    </row>
    <row r="44" spans="2:4" ht="12.75">
      <c r="B44" s="5"/>
      <c r="C44" s="5"/>
      <c r="D44" s="14"/>
    </row>
    <row r="45" spans="1:4" ht="12.75">
      <c r="A45" s="4" t="s">
        <v>57</v>
      </c>
      <c r="B45" s="5"/>
      <c r="C45" s="5"/>
      <c r="D45" s="14"/>
    </row>
    <row r="46" spans="1:4" ht="12.75">
      <c r="A46" t="s">
        <v>58</v>
      </c>
      <c r="B46" s="5">
        <v>92</v>
      </c>
      <c r="C46" s="5"/>
      <c r="D46" s="28" t="s">
        <v>59</v>
      </c>
    </row>
    <row r="47" spans="1:4" ht="12.75">
      <c r="A47" t="s">
        <v>41</v>
      </c>
      <c r="B47" s="5">
        <v>551</v>
      </c>
      <c r="C47" s="5"/>
      <c r="D47" s="28" t="s">
        <v>59</v>
      </c>
    </row>
    <row r="48" spans="2:4" ht="12.75">
      <c r="B48" s="5"/>
      <c r="C48" s="5"/>
      <c r="D48" s="28"/>
    </row>
    <row r="49" spans="2:4" ht="13.5" thickBot="1">
      <c r="B49" s="10">
        <f>+B43+B46+B47</f>
        <v>34963</v>
      </c>
      <c r="C49" s="5"/>
      <c r="D49" s="27" t="s">
        <v>22</v>
      </c>
    </row>
    <row r="50" spans="2:4" ht="13.5" thickTop="1">
      <c r="B50" s="9"/>
      <c r="C50" s="5"/>
      <c r="D50" s="25"/>
    </row>
    <row r="51" spans="1:4" ht="12.75">
      <c r="A51" s="38" t="s">
        <v>103</v>
      </c>
      <c r="B51" s="12"/>
      <c r="C51" s="5"/>
      <c r="D51" s="14"/>
    </row>
    <row r="52" spans="1:4" ht="12.75">
      <c r="A52" s="38"/>
      <c r="B52">
        <v>0.55</v>
      </c>
      <c r="D52" s="14" t="s">
        <v>22</v>
      </c>
    </row>
    <row r="53" spans="1:4" ht="12.75">
      <c r="A53" s="38"/>
      <c r="D53" s="14"/>
    </row>
    <row r="54" spans="1:4" ht="12.75">
      <c r="A54" s="32"/>
      <c r="D54" s="15"/>
    </row>
    <row r="55" spans="1:4" ht="12.75">
      <c r="A55" t="s">
        <v>21</v>
      </c>
      <c r="D55" s="15"/>
    </row>
    <row r="56" ht="12.75">
      <c r="D56" s="15"/>
    </row>
    <row r="58" spans="1:4" ht="12.75">
      <c r="A58" s="38" t="s">
        <v>117</v>
      </c>
      <c r="B58" s="38"/>
      <c r="C58" s="38"/>
      <c r="D58" s="38"/>
    </row>
    <row r="59" spans="1:4" ht="12.75">
      <c r="A59" s="38"/>
      <c r="B59" s="38"/>
      <c r="C59" s="38"/>
      <c r="D59" s="38"/>
    </row>
    <row r="60" spans="1:4" ht="12.75">
      <c r="A60" s="38"/>
      <c r="B60" s="38"/>
      <c r="C60" s="38"/>
      <c r="D60" s="38"/>
    </row>
    <row r="61" spans="1:4" ht="12.75">
      <c r="A61" s="38"/>
      <c r="B61" s="38"/>
      <c r="C61" s="38"/>
      <c r="D61" s="38"/>
    </row>
    <row r="63" spans="1:4" ht="12.75">
      <c r="A63" s="38" t="s">
        <v>124</v>
      </c>
      <c r="B63" s="38"/>
      <c r="C63" s="38"/>
      <c r="D63" s="38"/>
    </row>
    <row r="64" spans="1:4" ht="12.75">
      <c r="A64" s="38"/>
      <c r="B64" s="38"/>
      <c r="C64" s="38"/>
      <c r="D64" s="38"/>
    </row>
    <row r="65" spans="1:4" ht="12.75">
      <c r="A65" s="38"/>
      <c r="B65" s="38"/>
      <c r="C65" s="38"/>
      <c r="D65" s="38"/>
    </row>
    <row r="67" spans="1:4" ht="12.75">
      <c r="A67" s="39" t="s">
        <v>108</v>
      </c>
      <c r="B67" s="39"/>
      <c r="C67" s="39"/>
      <c r="D67" s="39"/>
    </row>
    <row r="68" spans="1:4" ht="12.75">
      <c r="A68" s="39"/>
      <c r="B68" s="39"/>
      <c r="C68" s="39"/>
      <c r="D68" s="39"/>
    </row>
    <row r="69" spans="1:4" ht="12.75">
      <c r="A69" s="39"/>
      <c r="B69" s="39"/>
      <c r="C69" s="39"/>
      <c r="D69" s="39"/>
    </row>
    <row r="70" spans="1:4" ht="12.75">
      <c r="A70" s="39"/>
      <c r="B70" s="39"/>
      <c r="C70" s="39"/>
      <c r="D70" s="39"/>
    </row>
  </sheetData>
  <mergeCells count="4">
    <mergeCell ref="A63:D65"/>
    <mergeCell ref="A67:D70"/>
    <mergeCell ref="A58:D61"/>
    <mergeCell ref="A51:A53"/>
  </mergeCells>
  <printOptions/>
  <pageMargins left="0.75" right="0.75" top="0.5" bottom="0.5" header="0.5" footer="0.5"/>
  <pageSetup horizontalDpi="360" verticalDpi="360" orientation="portrait" paperSize="9" scale="80" r:id="rId1"/>
</worksheet>
</file>

<file path=xl/worksheets/sheet3.xml><?xml version="1.0" encoding="utf-8"?>
<worksheet xmlns="http://schemas.openxmlformats.org/spreadsheetml/2006/main" xmlns:r="http://schemas.openxmlformats.org/officeDocument/2006/relationships">
  <dimension ref="A2:F78"/>
  <sheetViews>
    <sheetView workbookViewId="0" topLeftCell="A66">
      <selection activeCell="C85" sqref="C85"/>
    </sheetView>
  </sheetViews>
  <sheetFormatPr defaultColWidth="9.140625" defaultRowHeight="12.75"/>
  <cols>
    <col min="1" max="2" width="5.57421875" style="0" customWidth="1"/>
    <col min="3" max="3" width="44.421875" style="0" customWidth="1"/>
    <col min="4" max="4" width="15.8515625" style="0" customWidth="1"/>
    <col min="5" max="5" width="2.140625" style="0" customWidth="1"/>
    <col min="6" max="6" width="15.8515625" style="0" customWidth="1"/>
  </cols>
  <sheetData>
    <row r="2" ht="12.75">
      <c r="A2" s="4" t="s">
        <v>0</v>
      </c>
    </row>
    <row r="3" ht="12.75">
      <c r="A3" s="4" t="s">
        <v>82</v>
      </c>
    </row>
    <row r="4" ht="12.75">
      <c r="A4" s="4" t="s">
        <v>1</v>
      </c>
    </row>
    <row r="5" ht="12.75">
      <c r="A5" s="4"/>
    </row>
    <row r="6" ht="12.75">
      <c r="A6" s="4" t="s">
        <v>95</v>
      </c>
    </row>
    <row r="7" ht="12.75">
      <c r="A7" s="4" t="s">
        <v>93</v>
      </c>
    </row>
    <row r="8" ht="12.75">
      <c r="A8" s="4" t="s">
        <v>2</v>
      </c>
    </row>
    <row r="10" spans="4:6" ht="12.75">
      <c r="D10" s="1" t="s">
        <v>96</v>
      </c>
      <c r="F10" s="1" t="s">
        <v>96</v>
      </c>
    </row>
    <row r="11" spans="4:6" ht="12.75">
      <c r="D11" s="1" t="s">
        <v>42</v>
      </c>
      <c r="F11" s="1" t="s">
        <v>42</v>
      </c>
    </row>
    <row r="12" spans="4:6" ht="12.75">
      <c r="D12" s="1" t="s">
        <v>43</v>
      </c>
      <c r="F12" s="1" t="s">
        <v>43</v>
      </c>
    </row>
    <row r="13" spans="4:6" ht="12.75">
      <c r="D13" s="1" t="s">
        <v>91</v>
      </c>
      <c r="F13" s="1" t="s">
        <v>92</v>
      </c>
    </row>
    <row r="14" spans="4:6" ht="12.75">
      <c r="D14" s="1" t="s">
        <v>5</v>
      </c>
      <c r="F14" s="1" t="s">
        <v>5</v>
      </c>
    </row>
    <row r="16" ht="12.75">
      <c r="A16" s="4" t="s">
        <v>44</v>
      </c>
    </row>
    <row r="17" spans="2:6" ht="12.75">
      <c r="B17" t="s">
        <v>45</v>
      </c>
      <c r="D17" s="5">
        <v>6905</v>
      </c>
      <c r="F17" s="15" t="s">
        <v>22</v>
      </c>
    </row>
    <row r="18" spans="2:6" ht="12.75">
      <c r="B18" t="s">
        <v>46</v>
      </c>
      <c r="D18" s="5"/>
      <c r="F18" s="15"/>
    </row>
    <row r="19" spans="3:6" ht="12.75">
      <c r="C19" t="s">
        <v>99</v>
      </c>
      <c r="D19" s="11">
        <v>1876</v>
      </c>
      <c r="F19" s="16" t="s">
        <v>22</v>
      </c>
    </row>
    <row r="20" spans="2:6" ht="12.75">
      <c r="B20" t="s">
        <v>47</v>
      </c>
      <c r="D20" s="5">
        <f>+D17+D19</f>
        <v>8781</v>
      </c>
      <c r="F20" s="15" t="s">
        <v>22</v>
      </c>
    </row>
    <row r="21" spans="4:6" ht="12.75">
      <c r="D21" s="5"/>
      <c r="F21" s="15"/>
    </row>
    <row r="22" spans="2:6" ht="12.75">
      <c r="B22" t="s">
        <v>118</v>
      </c>
      <c r="D22" s="5"/>
      <c r="F22" s="15"/>
    </row>
    <row r="23" spans="3:6" ht="12.75">
      <c r="C23" t="s">
        <v>30</v>
      </c>
      <c r="D23" s="5">
        <v>-1030</v>
      </c>
      <c r="F23" s="15" t="s">
        <v>22</v>
      </c>
    </row>
    <row r="24" spans="3:6" ht="12.75">
      <c r="C24" t="s">
        <v>48</v>
      </c>
      <c r="D24" s="5">
        <v>-720</v>
      </c>
      <c r="F24" s="15" t="s">
        <v>22</v>
      </c>
    </row>
    <row r="25" spans="3:6" ht="12.75">
      <c r="C25" t="s">
        <v>49</v>
      </c>
      <c r="D25" s="11">
        <v>1500</v>
      </c>
      <c r="F25" s="16" t="s">
        <v>22</v>
      </c>
    </row>
    <row r="26" spans="2:6" ht="12.75">
      <c r="B26" t="s">
        <v>50</v>
      </c>
      <c r="D26" s="5">
        <f>+D23+D24+D25+D20</f>
        <v>8531</v>
      </c>
      <c r="F26" s="17" t="s">
        <v>22</v>
      </c>
    </row>
    <row r="27" spans="4:6" ht="12.75">
      <c r="D27" s="5"/>
      <c r="F27" s="15"/>
    </row>
    <row r="28" spans="3:6" ht="12.75">
      <c r="C28" t="s">
        <v>51</v>
      </c>
      <c r="D28" s="5">
        <v>-349</v>
      </c>
      <c r="F28" s="15" t="s">
        <v>22</v>
      </c>
    </row>
    <row r="29" spans="3:6" ht="12.75">
      <c r="C29" t="s">
        <v>52</v>
      </c>
      <c r="D29" s="5">
        <v>-13</v>
      </c>
      <c r="F29" s="15" t="s">
        <v>22</v>
      </c>
    </row>
    <row r="30" spans="4:6" ht="12.75">
      <c r="D30" s="5"/>
      <c r="F30" s="15"/>
    </row>
    <row r="31" spans="2:6" ht="12.75">
      <c r="B31" s="4" t="s">
        <v>53</v>
      </c>
      <c r="D31" s="13">
        <f>+D26+D28+D29</f>
        <v>8169</v>
      </c>
      <c r="F31" s="18" t="s">
        <v>22</v>
      </c>
    </row>
    <row r="32" spans="4:6" ht="12.75">
      <c r="D32" s="5"/>
      <c r="F32" s="15"/>
    </row>
    <row r="33" spans="1:6" ht="12.75">
      <c r="A33" s="4" t="s">
        <v>86</v>
      </c>
      <c r="D33" s="5"/>
      <c r="F33" s="15"/>
    </row>
    <row r="34" spans="4:6" ht="12.75">
      <c r="D34" s="5"/>
      <c r="F34" s="15"/>
    </row>
    <row r="35" spans="3:6" ht="12.75">
      <c r="C35" t="s">
        <v>110</v>
      </c>
      <c r="D35" s="5"/>
      <c r="F35" s="15"/>
    </row>
    <row r="36" spans="3:6" ht="12.75">
      <c r="C36" t="s">
        <v>100</v>
      </c>
      <c r="D36" s="5">
        <v>2455</v>
      </c>
      <c r="F36" s="15"/>
    </row>
    <row r="37" spans="3:6" ht="12.75">
      <c r="C37" t="s">
        <v>60</v>
      </c>
      <c r="D37" s="5">
        <v>41</v>
      </c>
      <c r="F37" s="15" t="s">
        <v>22</v>
      </c>
    </row>
    <row r="38" spans="3:6" ht="12.75">
      <c r="C38" t="s">
        <v>55</v>
      </c>
      <c r="D38" s="5">
        <v>147</v>
      </c>
      <c r="F38" s="15" t="s">
        <v>22</v>
      </c>
    </row>
    <row r="39" spans="3:6" ht="12.75">
      <c r="C39" t="s">
        <v>88</v>
      </c>
      <c r="D39" s="5">
        <v>-3500</v>
      </c>
      <c r="F39" s="15" t="s">
        <v>22</v>
      </c>
    </row>
    <row r="40" spans="3:6" ht="12.75">
      <c r="C40" t="s">
        <v>54</v>
      </c>
      <c r="D40" s="5">
        <v>-2838</v>
      </c>
      <c r="F40" s="15" t="s">
        <v>22</v>
      </c>
    </row>
    <row r="41" spans="4:6" ht="12.75">
      <c r="D41" s="5"/>
      <c r="F41" s="15"/>
    </row>
    <row r="42" spans="2:6" ht="12.75">
      <c r="B42" s="4" t="s">
        <v>61</v>
      </c>
      <c r="D42" s="13">
        <f>D37+D38+D39+D40+D36</f>
        <v>-3695</v>
      </c>
      <c r="F42" s="18" t="s">
        <v>22</v>
      </c>
    </row>
    <row r="43" spans="4:6" ht="12.75">
      <c r="D43" s="5"/>
      <c r="F43" s="15"/>
    </row>
    <row r="44" spans="1:6" ht="12.75">
      <c r="A44" s="4" t="s">
        <v>87</v>
      </c>
      <c r="D44" s="5"/>
      <c r="F44" s="15"/>
    </row>
    <row r="45" spans="4:6" ht="12.75">
      <c r="D45" s="5"/>
      <c r="F45" s="15"/>
    </row>
    <row r="46" spans="2:6" ht="12.75">
      <c r="B46" t="s">
        <v>78</v>
      </c>
      <c r="D46" s="5">
        <v>-96</v>
      </c>
      <c r="F46" s="15" t="s">
        <v>22</v>
      </c>
    </row>
    <row r="47" spans="2:6" ht="12.75">
      <c r="B47" t="s">
        <v>79</v>
      </c>
      <c r="D47" s="5">
        <v>-100</v>
      </c>
      <c r="F47" s="15"/>
    </row>
    <row r="48" spans="2:6" ht="12.75">
      <c r="B48" t="s">
        <v>119</v>
      </c>
      <c r="D48" s="14">
        <v>5130</v>
      </c>
      <c r="F48" s="15" t="s">
        <v>22</v>
      </c>
    </row>
    <row r="49" spans="4:6" ht="12.75">
      <c r="D49" s="5"/>
      <c r="F49" s="15"/>
    </row>
    <row r="50" spans="2:6" ht="12.75">
      <c r="B50" s="4" t="s">
        <v>97</v>
      </c>
      <c r="D50" s="13">
        <f>+D46+D47+D48</f>
        <v>4934</v>
      </c>
      <c r="F50" s="18" t="s">
        <v>22</v>
      </c>
    </row>
    <row r="51" spans="4:6" ht="12.75">
      <c r="D51" s="5"/>
      <c r="F51" s="15"/>
    </row>
    <row r="52" spans="1:6" ht="12.75">
      <c r="A52" t="s">
        <v>89</v>
      </c>
      <c r="D52" s="5">
        <v>9408</v>
      </c>
      <c r="F52" s="15" t="s">
        <v>22</v>
      </c>
    </row>
    <row r="53" spans="4:6" ht="12.75">
      <c r="D53" s="5"/>
      <c r="F53" s="15"/>
    </row>
    <row r="54" spans="1:6" ht="12.75">
      <c r="A54" t="s">
        <v>101</v>
      </c>
      <c r="D54" s="5">
        <v>0</v>
      </c>
      <c r="F54" s="15" t="s">
        <v>22</v>
      </c>
    </row>
    <row r="55" spans="4:6" ht="12.75">
      <c r="D55" s="5"/>
      <c r="F55" s="15"/>
    </row>
    <row r="56" spans="1:6" ht="13.5" thickBot="1">
      <c r="A56" t="s">
        <v>120</v>
      </c>
      <c r="D56" s="10">
        <f>+D52+D54</f>
        <v>9408</v>
      </c>
      <c r="F56" s="35" t="s">
        <v>22</v>
      </c>
    </row>
    <row r="57" ht="13.5" thickTop="1">
      <c r="D57" s="5"/>
    </row>
    <row r="58" ht="12.75">
      <c r="D58" s="5"/>
    </row>
    <row r="59" spans="1:4" ht="12.75">
      <c r="A59" t="s">
        <v>21</v>
      </c>
      <c r="D59" s="5"/>
    </row>
    <row r="60" ht="12.75">
      <c r="D60" s="5"/>
    </row>
    <row r="61" spans="1:4" ht="12.75">
      <c r="A61" s="4" t="s">
        <v>122</v>
      </c>
      <c r="D61" s="5"/>
    </row>
    <row r="62" ht="6.75" customHeight="1">
      <c r="D62" s="5"/>
    </row>
    <row r="63" spans="1:4" ht="12.75">
      <c r="A63" t="s">
        <v>121</v>
      </c>
      <c r="D63" s="5">
        <v>6556</v>
      </c>
    </row>
    <row r="64" spans="1:4" ht="12.75">
      <c r="A64" t="s">
        <v>102</v>
      </c>
      <c r="B64" s="3"/>
      <c r="D64" s="5">
        <v>2852</v>
      </c>
    </row>
    <row r="65" spans="2:4" ht="13.5" thickBot="1">
      <c r="B65" s="3"/>
      <c r="D65" s="10">
        <f>+D63+D64</f>
        <v>9408</v>
      </c>
    </row>
    <row r="66" ht="13.5" thickTop="1">
      <c r="D66" s="5"/>
    </row>
    <row r="68" spans="1:6" ht="12.75">
      <c r="A68" s="38" t="s">
        <v>126</v>
      </c>
      <c r="B68" s="38"/>
      <c r="C68" s="38"/>
      <c r="D68" s="38"/>
      <c r="E68" s="38"/>
      <c r="F68" s="38"/>
    </row>
    <row r="69" spans="1:6" ht="12.75">
      <c r="A69" s="38"/>
      <c r="B69" s="38"/>
      <c r="C69" s="38"/>
      <c r="D69" s="38"/>
      <c r="E69" s="38"/>
      <c r="F69" s="38"/>
    </row>
    <row r="70" spans="1:6" ht="12.75">
      <c r="A70" s="38"/>
      <c r="B70" s="38"/>
      <c r="C70" s="38"/>
      <c r="D70" s="38"/>
      <c r="E70" s="38"/>
      <c r="F70" s="38"/>
    </row>
    <row r="71" spans="1:6" ht="12.75">
      <c r="A71" s="38"/>
      <c r="B71" s="38"/>
      <c r="C71" s="38"/>
      <c r="D71" s="38"/>
      <c r="E71" s="38"/>
      <c r="F71" s="38"/>
    </row>
    <row r="73" spans="1:6" ht="12.75">
      <c r="A73" s="38" t="s">
        <v>124</v>
      </c>
      <c r="B73" s="38"/>
      <c r="C73" s="38"/>
      <c r="D73" s="38"/>
      <c r="E73" s="38"/>
      <c r="F73" s="38"/>
    </row>
    <row r="74" spans="1:6" ht="12.75">
      <c r="A74" s="38"/>
      <c r="B74" s="38"/>
      <c r="C74" s="38"/>
      <c r="D74" s="38"/>
      <c r="E74" s="38"/>
      <c r="F74" s="38"/>
    </row>
    <row r="76" spans="1:6" ht="12.75">
      <c r="A76" s="38" t="s">
        <v>107</v>
      </c>
      <c r="B76" s="38"/>
      <c r="C76" s="38"/>
      <c r="D76" s="38"/>
      <c r="E76" s="38"/>
      <c r="F76" s="38"/>
    </row>
    <row r="77" spans="1:6" ht="12.75">
      <c r="A77" s="38"/>
      <c r="B77" s="38"/>
      <c r="C77" s="38"/>
      <c r="D77" s="38"/>
      <c r="E77" s="38"/>
      <c r="F77" s="38"/>
    </row>
    <row r="78" spans="1:6" ht="12.75">
      <c r="A78" s="38"/>
      <c r="B78" s="38"/>
      <c r="C78" s="38"/>
      <c r="D78" s="38"/>
      <c r="E78" s="38"/>
      <c r="F78" s="38"/>
    </row>
  </sheetData>
  <mergeCells count="3">
    <mergeCell ref="A68:F71"/>
    <mergeCell ref="A73:F74"/>
    <mergeCell ref="A76:F78"/>
  </mergeCells>
  <printOptions/>
  <pageMargins left="0.75" right="0.75" top="0.5" bottom="0.5" header="0.5" footer="0.5"/>
  <pageSetup horizontalDpi="360" verticalDpi="360" orientation="portrait" paperSize="9" scale="75" r:id="rId1"/>
</worksheet>
</file>

<file path=xl/worksheets/sheet4.xml><?xml version="1.0" encoding="utf-8"?>
<worksheet xmlns="http://schemas.openxmlformats.org/spreadsheetml/2006/main" xmlns:r="http://schemas.openxmlformats.org/officeDocument/2006/relationships">
  <dimension ref="A3:H47"/>
  <sheetViews>
    <sheetView workbookViewId="0" topLeftCell="A23">
      <selection activeCell="D32" sqref="D32"/>
    </sheetView>
  </sheetViews>
  <sheetFormatPr defaultColWidth="9.140625" defaultRowHeight="12.75"/>
  <cols>
    <col min="1" max="2" width="2.421875" style="0" customWidth="1"/>
    <col min="3" max="3" width="31.8515625" style="0" customWidth="1"/>
    <col min="4" max="4" width="10.28125" style="0" bestFit="1" customWidth="1"/>
    <col min="5" max="5" width="9.28125" style="0" bestFit="1" customWidth="1"/>
    <col min="6" max="6" width="15.28125" style="0" customWidth="1"/>
    <col min="8" max="8" width="10.28125" style="0" bestFit="1" customWidth="1"/>
  </cols>
  <sheetData>
    <row r="3" spans="1:3" ht="12.75">
      <c r="A3" s="4" t="s">
        <v>0</v>
      </c>
      <c r="B3" s="4"/>
      <c r="C3" s="4"/>
    </row>
    <row r="4" spans="1:3" ht="12.75">
      <c r="A4" s="4" t="s">
        <v>82</v>
      </c>
      <c r="B4" s="4"/>
      <c r="C4" s="4"/>
    </row>
    <row r="5" spans="1:3" ht="12.75">
      <c r="A5" s="4" t="s">
        <v>1</v>
      </c>
      <c r="B5" s="4"/>
      <c r="C5" s="4"/>
    </row>
    <row r="6" spans="1:3" ht="12.75">
      <c r="A6" s="4"/>
      <c r="B6" s="4"/>
      <c r="C6" s="4"/>
    </row>
    <row r="7" spans="1:3" ht="12.75">
      <c r="A7" s="4" t="s">
        <v>94</v>
      </c>
      <c r="B7" s="4"/>
      <c r="C7" s="4"/>
    </row>
    <row r="8" spans="1:3" ht="12.75">
      <c r="A8" s="4" t="s">
        <v>93</v>
      </c>
      <c r="B8" s="4"/>
      <c r="C8" s="4"/>
    </row>
    <row r="9" spans="1:3" ht="12.75">
      <c r="A9" s="4" t="s">
        <v>2</v>
      </c>
      <c r="B9" s="4"/>
      <c r="C9" s="4"/>
    </row>
    <row r="12" spans="4:8" ht="12.75">
      <c r="D12" s="1" t="s">
        <v>63</v>
      </c>
      <c r="E12" s="1" t="s">
        <v>65</v>
      </c>
      <c r="F12" s="1" t="s">
        <v>67</v>
      </c>
      <c r="G12" s="1" t="s">
        <v>69</v>
      </c>
      <c r="H12" s="1" t="s">
        <v>71</v>
      </c>
    </row>
    <row r="13" spans="4:8" ht="12.75">
      <c r="D13" s="1" t="s">
        <v>64</v>
      </c>
      <c r="E13" s="1" t="s">
        <v>66</v>
      </c>
      <c r="F13" s="1" t="s">
        <v>68</v>
      </c>
      <c r="G13" s="1" t="s">
        <v>70</v>
      </c>
      <c r="H13" s="1"/>
    </row>
    <row r="14" spans="4:8" ht="12.75">
      <c r="D14" s="1" t="s">
        <v>5</v>
      </c>
      <c r="E14" s="1" t="s">
        <v>5</v>
      </c>
      <c r="F14" s="1" t="s">
        <v>5</v>
      </c>
      <c r="G14" s="1" t="s">
        <v>5</v>
      </c>
      <c r="H14" s="1" t="s">
        <v>5</v>
      </c>
    </row>
    <row r="16" spans="1:4" ht="12.75">
      <c r="A16" t="s">
        <v>75</v>
      </c>
      <c r="D16" s="15" t="s">
        <v>76</v>
      </c>
    </row>
    <row r="18" spans="1:8" ht="12.75">
      <c r="A18" t="s">
        <v>72</v>
      </c>
      <c r="D18" s="5">
        <v>26030</v>
      </c>
      <c r="E18" s="5">
        <v>521</v>
      </c>
      <c r="F18" s="5">
        <v>0</v>
      </c>
      <c r="G18" s="5">
        <v>0</v>
      </c>
      <c r="H18" s="5">
        <f>SUM(D18:G18)</f>
        <v>26551</v>
      </c>
    </row>
    <row r="19" spans="2:8" ht="12.75">
      <c r="B19" t="s">
        <v>73</v>
      </c>
      <c r="D19" s="5"/>
      <c r="E19" s="5"/>
      <c r="F19" s="5"/>
      <c r="G19" s="5"/>
      <c r="H19" s="5"/>
    </row>
    <row r="20" spans="4:8" ht="12.75">
      <c r="D20" s="5"/>
      <c r="E20" s="5"/>
      <c r="F20" s="5"/>
      <c r="G20" s="5"/>
      <c r="H20" s="5"/>
    </row>
    <row r="21" spans="1:8" ht="12.75">
      <c r="A21" t="s">
        <v>98</v>
      </c>
      <c r="D21" s="5">
        <v>5130</v>
      </c>
      <c r="E21" s="5">
        <v>0</v>
      </c>
      <c r="F21" s="5">
        <v>0</v>
      </c>
      <c r="G21" s="5">
        <v>0</v>
      </c>
      <c r="H21" s="5">
        <f>SUM(D21:G21)</f>
        <v>5130</v>
      </c>
    </row>
    <row r="22" spans="4:8" ht="12.75">
      <c r="D22" s="5"/>
      <c r="E22" s="5"/>
      <c r="F22" s="5"/>
      <c r="G22" s="5"/>
      <c r="H22" s="5"/>
    </row>
    <row r="23" spans="1:8" ht="12.75">
      <c r="A23" t="s">
        <v>74</v>
      </c>
      <c r="D23" s="5">
        <v>0</v>
      </c>
      <c r="E23" s="5">
        <v>0</v>
      </c>
      <c r="F23" s="5">
        <v>1911</v>
      </c>
      <c r="G23" s="5"/>
      <c r="H23" s="5">
        <f>SUM(D23:G23)</f>
        <v>1911</v>
      </c>
    </row>
    <row r="24" spans="2:8" ht="12.75">
      <c r="B24" t="s">
        <v>112</v>
      </c>
      <c r="D24" s="5"/>
      <c r="E24" s="5"/>
      <c r="F24" s="5"/>
      <c r="G24" s="5"/>
      <c r="H24" s="5"/>
    </row>
    <row r="25" spans="4:8" ht="12.75">
      <c r="D25" s="5"/>
      <c r="E25" s="5"/>
      <c r="F25" s="5"/>
      <c r="G25" s="5"/>
      <c r="H25" s="5"/>
    </row>
    <row r="26" spans="1:8" ht="12.75">
      <c r="A26" t="s">
        <v>19</v>
      </c>
      <c r="D26" s="5">
        <v>0</v>
      </c>
      <c r="E26" s="5">
        <v>0</v>
      </c>
      <c r="F26" s="5">
        <v>0</v>
      </c>
      <c r="G26" s="5">
        <v>728</v>
      </c>
      <c r="H26" s="5">
        <f>SUM(D26:G26)</f>
        <v>728</v>
      </c>
    </row>
    <row r="27" spans="4:8" ht="12.75">
      <c r="D27" s="5"/>
      <c r="E27" s="5"/>
      <c r="F27" s="5"/>
      <c r="G27" s="5"/>
      <c r="H27" s="5"/>
    </row>
    <row r="28" spans="1:8" ht="13.5" thickBot="1">
      <c r="A28" t="s">
        <v>113</v>
      </c>
      <c r="D28" s="10">
        <f>SUM(D18:D26)</f>
        <v>31160</v>
      </c>
      <c r="E28" s="10">
        <f>SUM(E18:E26)</f>
        <v>521</v>
      </c>
      <c r="F28" s="10">
        <f>SUM(F18:F26)</f>
        <v>1911</v>
      </c>
      <c r="G28" s="10">
        <f>SUM(G18:G26)</f>
        <v>728</v>
      </c>
      <c r="H28" s="10">
        <f>SUM(H18:H26)</f>
        <v>34320</v>
      </c>
    </row>
    <row r="29" ht="13.5" thickTop="1"/>
    <row r="31" ht="12.75">
      <c r="A31" t="s">
        <v>77</v>
      </c>
    </row>
    <row r="33" spans="2:3" ht="12.75">
      <c r="B33" t="s">
        <v>62</v>
      </c>
      <c r="C33" t="s">
        <v>84</v>
      </c>
    </row>
    <row r="34" spans="2:3" ht="12.75">
      <c r="B34" t="s">
        <v>76</v>
      </c>
      <c r="C34" t="s">
        <v>85</v>
      </c>
    </row>
    <row r="37" spans="1:8" ht="12.75">
      <c r="A37" s="38" t="s">
        <v>127</v>
      </c>
      <c r="B37" s="38"/>
      <c r="C37" s="38"/>
      <c r="D37" s="38"/>
      <c r="E37" s="38"/>
      <c r="F37" s="38"/>
      <c r="G37" s="38"/>
      <c r="H37" s="38"/>
    </row>
    <row r="38" spans="1:8" ht="12.75">
      <c r="A38" s="38"/>
      <c r="B38" s="38"/>
      <c r="C38" s="38"/>
      <c r="D38" s="38"/>
      <c r="E38" s="38"/>
      <c r="F38" s="38"/>
      <c r="G38" s="38"/>
      <c r="H38" s="38"/>
    </row>
    <row r="39" spans="1:8" ht="12.75">
      <c r="A39" s="38"/>
      <c r="B39" s="38"/>
      <c r="C39" s="38"/>
      <c r="D39" s="38"/>
      <c r="E39" s="38"/>
      <c r="F39" s="38"/>
      <c r="G39" s="38"/>
      <c r="H39" s="38"/>
    </row>
    <row r="40" spans="1:8" ht="12.75">
      <c r="A40" s="38"/>
      <c r="B40" s="38"/>
      <c r="C40" s="38"/>
      <c r="D40" s="38"/>
      <c r="E40" s="38"/>
      <c r="F40" s="38"/>
      <c r="G40" s="38"/>
      <c r="H40" s="38"/>
    </row>
    <row r="41" spans="1:8" ht="12.75">
      <c r="A41" s="32"/>
      <c r="B41" s="32"/>
      <c r="C41" s="32"/>
      <c r="D41" s="32"/>
      <c r="E41" s="32"/>
      <c r="F41" s="32"/>
      <c r="G41" s="32"/>
      <c r="H41" s="32"/>
    </row>
    <row r="42" spans="1:8" ht="12.75">
      <c r="A42" s="38" t="s">
        <v>124</v>
      </c>
      <c r="B42" s="38"/>
      <c r="C42" s="38"/>
      <c r="D42" s="38"/>
      <c r="E42" s="38"/>
      <c r="F42" s="38"/>
      <c r="G42" s="38"/>
      <c r="H42" s="38"/>
    </row>
    <row r="43" spans="1:8" ht="12.75">
      <c r="A43" s="38"/>
      <c r="B43" s="38"/>
      <c r="C43" s="38"/>
      <c r="D43" s="38"/>
      <c r="E43" s="38"/>
      <c r="F43" s="38"/>
      <c r="G43" s="38"/>
      <c r="H43" s="38"/>
    </row>
    <row r="45" spans="1:8" ht="12.75">
      <c r="A45" s="38" t="s">
        <v>106</v>
      </c>
      <c r="B45" s="38"/>
      <c r="C45" s="38"/>
      <c r="D45" s="38"/>
      <c r="E45" s="38"/>
      <c r="F45" s="38"/>
      <c r="G45" s="38"/>
      <c r="H45" s="38"/>
    </row>
    <row r="46" spans="1:8" ht="12.75">
      <c r="A46" s="38"/>
      <c r="B46" s="38"/>
      <c r="C46" s="38"/>
      <c r="D46" s="38"/>
      <c r="E46" s="38"/>
      <c r="F46" s="38"/>
      <c r="G46" s="38"/>
      <c r="H46" s="38"/>
    </row>
    <row r="47" spans="1:8" ht="12.75">
      <c r="A47" s="38"/>
      <c r="B47" s="38"/>
      <c r="C47" s="38"/>
      <c r="D47" s="38"/>
      <c r="E47" s="38"/>
      <c r="F47" s="38"/>
      <c r="G47" s="38"/>
      <c r="H47" s="38"/>
    </row>
  </sheetData>
  <mergeCells count="3">
    <mergeCell ref="A45:H47"/>
    <mergeCell ref="A42:H43"/>
    <mergeCell ref="A37:H40"/>
  </mergeCells>
  <printOptions/>
  <pageMargins left="0.75" right="0.75" top="1" bottom="1" header="0.5" footer="0.5"/>
  <pageSetup horizontalDpi="360" verticalDpi="36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 FURNITURE INDUSTRIES S/B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dc:creator>
  <cp:keywords/>
  <dc:description/>
  <cp:lastModifiedBy>TA</cp:lastModifiedBy>
  <cp:lastPrinted>2005-04-28T09:01:29Z</cp:lastPrinted>
  <dcterms:created xsi:type="dcterms:W3CDTF">2005-01-24T03:16:31Z</dcterms:created>
  <dcterms:modified xsi:type="dcterms:W3CDTF">2005-04-28T10:46:14Z</dcterms:modified>
  <cp:category/>
  <cp:version/>
  <cp:contentType/>
  <cp:contentStatus/>
</cp:coreProperties>
</file>